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Y:\PUBLICO\Eduarda\Inserir no SEI\CE 1530 2024 - GEN - ESROD-PET - Termo de Encerramento de Obra - Ponte sobre o Arroio Grande\"/>
    </mc:Choice>
  </mc:AlternateContent>
  <xr:revisionPtr revIDLastSave="0" documentId="13_ncr:1_{994F8A39-939E-43AC-A5A8-E36AE5A76231}" xr6:coauthVersionLast="36" xr6:coauthVersionMax="36" xr10:uidLastSave="{00000000-0000-0000-0000-000000000000}"/>
  <bookViews>
    <workbookView xWindow="0" yWindow="0" windowWidth="19200" windowHeight="6930" firstSheet="1" activeTab="2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Checklist!$B$2:$N$25</definedName>
    <definedName name="_xlnm.Print_Area" localSheetId="0">'CHECK-LIST'!$B$2:$M$65</definedName>
    <definedName name="_xlnm.Print_Area" localSheetId="2">'Relatório Fotográfico'!$B$2:$L$33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7" i="19" l="1"/>
  <c r="G6" i="19"/>
  <c r="G5" i="19"/>
  <c r="C7" i="19"/>
  <c r="C6" i="19"/>
  <c r="C5" i="19"/>
</calcChain>
</file>

<file path=xl/sharedStrings.xml><?xml version="1.0" encoding="utf-8"?>
<sst xmlns="http://schemas.openxmlformats.org/spreadsheetml/2006/main" count="220" uniqueCount="144">
  <si>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</si>
  <si>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</si>
  <si>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</si>
  <si>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</si>
  <si>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</si>
  <si>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</si>
  <si>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</si>
  <si>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</si>
  <si>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</si>
  <si>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</si>
  <si>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</si>
  <si>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</si>
  <si>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</si>
  <si>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</si>
  <si>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</si>
  <si>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</si>
  <si>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</si>
  <si>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</si>
  <si>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</si>
  <si>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</si>
  <si>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</si>
  <si>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</si>
  <si>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</si>
  <si>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</si>
  <si>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</si>
  <si>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</si>
  <si>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</si>
  <si>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</si>
  <si>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</si>
  <si>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</si>
  <si>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</si>
  <si>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</si>
  <si>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</si>
  <si>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</si>
  <si>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</si>
  <si>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</si>
  <si>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</si>
  <si>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</si>
  <si>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</si>
  <si>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</si>
  <si>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</si>
  <si>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</si>
  <si>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</si>
  <si>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</si>
  <si>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</si>
  <si>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</si>
  <si>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</si>
  <si>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</si>
  <si>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</si>
  <si>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</si>
  <si>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</si>
  <si>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</si>
  <si>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</si>
  <si>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</si>
  <si>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</si>
  <si>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</si>
  <si>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</si>
  <si>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</si>
  <si>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</si>
  <si>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</si>
  <si>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</si>
  <si>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</si>
  <si>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</si>
  <si>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</si>
  <si>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</si>
  <si>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</si>
  <si>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</si>
  <si>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</si>
  <si>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</si>
  <si>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</si>
  <si>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</si>
  <si>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</si>
  <si>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</si>
  <si>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</si>
  <si>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</si>
  <si>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</si>
  <si>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</si>
  <si>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</si>
  <si>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</si>
  <si>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</si>
  <si>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</si>
  <si>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</si>
  <si>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</si>
  <si>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</si>
  <si>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</si>
  <si>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</si>
  <si>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</si>
  <si>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</si>
  <si>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</si>
  <si>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</si>
  <si>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</si>
  <si>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</si>
  <si>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</si>
  <si>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</si>
  <si>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</si>
  <si>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</si>
  <si>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</si>
  <si>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</si>
  <si>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</si>
  <si>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</si>
  <si>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</si>
  <si>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</si>
  <si>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</si>
  <si>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</si>
  <si>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</si>
  <si>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</si>
  <si>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</si>
  <si>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</si>
  <si>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</si>
  <si>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</si>
  <si>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</si>
  <si>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Sinalização</t>
  </si>
  <si>
    <t>2.1.1</t>
  </si>
  <si>
    <t>Sinalização Vertical de Advertência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</si>
  <si>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</si>
  <si>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</si>
  <si>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</si>
  <si>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</si>
  <si>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</si>
  <si>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</si>
  <si>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Buzinotes</t>
  </si>
  <si>
    <t>NORMA DNIT 086/2006 – ES , NBR 7188:2013</t>
  </si>
  <si>
    <t>1. Elementos de Proteção, Segurança e Sinalização Horizontal e Vertical</t>
  </si>
  <si>
    <t>2. Sistemas de Drenagem</t>
  </si>
  <si>
    <t>ESTA OBRA FOI EXECUTADA SEGUINDO TODAS AS DIRETRIZES NORMATIVAS E DE PROJETOS.</t>
  </si>
  <si>
    <t>OBRA EXTRA PER:</t>
  </si>
  <si>
    <t>Manual Brasileiro Sinalização de Trânsito - CONTRAN - Vol. II - 2022</t>
  </si>
  <si>
    <t>Tratamento de concreto/fissura.</t>
  </si>
  <si>
    <t>Serviços Preliminares</t>
  </si>
  <si>
    <t>Mobilização Canteiro</t>
  </si>
  <si>
    <t>1. Serviços Preliminares</t>
  </si>
  <si>
    <t>Implantação dos Suportes para Içamento da Estrutura</t>
  </si>
  <si>
    <t>Projeto de Recuperação dos Passeios e Manutenção da Obra de Arte Especial (OAE) sobre o Arroio Grande, localizada no km 613+377 da BR-116/RS.</t>
  </si>
  <si>
    <t>Substituição de aparelhos de apoio</t>
  </si>
  <si>
    <t>Montagem de plataforma suspensa</t>
  </si>
  <si>
    <t>Concretagem do reforço nos blocos</t>
  </si>
  <si>
    <t>Substituição de juntas de dilatação</t>
  </si>
  <si>
    <t>3. Recuperação de Estruturas de Concreto</t>
  </si>
  <si>
    <t>Estruturas de Concreto</t>
  </si>
  <si>
    <t>Instalação de buzinotes</t>
  </si>
  <si>
    <t>O projeto em questão foi aprovado pela ANTT seguindo o seu rito habitual conforme portaria nº 028/2019, este consistia apenas na recuperação da estrutura, e não de sua adequação integral à norma.</t>
  </si>
  <si>
    <t xml:space="preserve">Recuperação pontual do pavimento rigído </t>
  </si>
  <si>
    <t>4. Outros</t>
  </si>
  <si>
    <t>Sinalização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</si>
</sst>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30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0" fillId="6" borderId="4" xfId="0" applyFill="1" applyBorder="1"/>
    <xf numFmtId="0" fontId="0" fillId="6" borderId="8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8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0" fillId="0" borderId="22" xfId="0" applyFill="1" applyBorder="1"/>
    <xf numFmtId="0" fontId="0" fillId="0" borderId="0" xfId="0" applyFill="1" applyBorder="1"/>
    <xf numFmtId="0" fontId="0" fillId="0" borderId="0" xfId="0" applyFill="1"/>
    <xf numFmtId="0" fontId="16" fillId="0" borderId="4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9" fillId="6" borderId="36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left" vertical="center"/>
    </xf>
    <xf numFmtId="0" fontId="19" fillId="6" borderId="4" xfId="0" applyFont="1" applyFill="1" applyBorder="1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9" fillId="6" borderId="69" xfId="0" applyFont="1" applyFill="1" applyBorder="1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4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1311583</xdr:colOff>
      <xdr:row>2</xdr:row>
      <xdr:rowOff>216087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146050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10</xdr:row>
          <xdr:rowOff>57150</xdr:rowOff>
        </xdr:from>
        <xdr:to>
          <xdr:col>5</xdr:col>
          <xdr:colOff>800100</xdr:colOff>
          <xdr:row>10</xdr:row>
          <xdr:rowOff>273050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10</xdr:row>
          <xdr:rowOff>57150</xdr:rowOff>
        </xdr:from>
        <xdr:to>
          <xdr:col>7</xdr:col>
          <xdr:colOff>514350</xdr:colOff>
          <xdr:row>10</xdr:row>
          <xdr:rowOff>273050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774700</xdr:colOff>
          <xdr:row>10</xdr:row>
          <xdr:rowOff>57150</xdr:rowOff>
        </xdr:from>
        <xdr:to>
          <xdr:col>12</xdr:col>
          <xdr:colOff>57150</xdr:colOff>
          <xdr:row>10</xdr:row>
          <xdr:rowOff>292100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140074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791282</xdr:colOff>
      <xdr:row>2</xdr:row>
      <xdr:rowOff>236951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146050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57150</xdr:rowOff>
        </xdr:from>
        <xdr:to>
          <xdr:col>4</xdr:col>
          <xdr:colOff>390525</xdr:colOff>
          <xdr:row>10</xdr:row>
          <xdr:rowOff>276225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57150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10</xdr:row>
          <xdr:rowOff>76200</xdr:rowOff>
        </xdr:from>
        <xdr:to>
          <xdr:col>7</xdr:col>
          <xdr:colOff>152400</xdr:colOff>
          <xdr:row>10</xdr:row>
          <xdr:rowOff>295275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220889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219370</xdr:colOff>
      <xdr:row>13</xdr:row>
      <xdr:rowOff>100853</xdr:rowOff>
    </xdr:from>
    <xdr:to>
      <xdr:col>2</xdr:col>
      <xdr:colOff>1587953</xdr:colOff>
      <xdr:row>13</xdr:row>
      <xdr:rowOff>2639781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99" y="2980765"/>
          <a:ext cx="3382467" cy="2542103"/>
        </a:xfrm>
        <a:prstGeom prst="rect">
          <a:avLst/>
        </a:prstGeom>
      </xdr:spPr>
    </xdr:pic>
    <xdr:clientData/>
  </xdr:twoCellAnchor>
  <xdr:twoCellAnchor editAs="oneCell">
    <xdr:from>
      <xdr:col>3</xdr:col>
      <xdr:colOff>324813</xdr:colOff>
      <xdr:row>13</xdr:row>
      <xdr:rowOff>100854</xdr:rowOff>
    </xdr:from>
    <xdr:to>
      <xdr:col>4</xdr:col>
      <xdr:colOff>1549586</xdr:colOff>
      <xdr:row>13</xdr:row>
      <xdr:rowOff>2704240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107" y="2980766"/>
          <a:ext cx="3429157" cy="2603386"/>
        </a:xfrm>
        <a:prstGeom prst="rect">
          <a:avLst/>
        </a:prstGeom>
      </xdr:spPr>
    </xdr:pic>
    <xdr:clientData/>
  </xdr:twoCellAnchor>
  <xdr:twoCellAnchor editAs="oneCell">
    <xdr:from>
      <xdr:col>3</xdr:col>
      <xdr:colOff>134472</xdr:colOff>
      <xdr:row>20</xdr:row>
      <xdr:rowOff>235322</xdr:rowOff>
    </xdr:from>
    <xdr:to>
      <xdr:col>4</xdr:col>
      <xdr:colOff>1589669</xdr:colOff>
      <xdr:row>21</xdr:row>
      <xdr:rowOff>2692584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3766" y="9110381"/>
          <a:ext cx="3659581" cy="27006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728382</xdr:colOff>
      <xdr:row>17</xdr:row>
      <xdr:rowOff>56030</xdr:rowOff>
    </xdr:from>
    <xdr:ext cx="2499995" cy="2106705"/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1" y="7205383"/>
          <a:ext cx="2499995" cy="210670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100853</xdr:colOff>
      <xdr:row>21</xdr:row>
      <xdr:rowOff>33617</xdr:rowOff>
    </xdr:from>
    <xdr:to>
      <xdr:col>2</xdr:col>
      <xdr:colOff>1826559</xdr:colOff>
      <xdr:row>21</xdr:row>
      <xdr:rowOff>2714997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9155205"/>
          <a:ext cx="3742765" cy="2678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302559</xdr:colOff>
      <xdr:row>25</xdr:row>
      <xdr:rowOff>89647</xdr:rowOff>
    </xdr:from>
    <xdr:to>
      <xdr:col>8</xdr:col>
      <xdr:colOff>697938</xdr:colOff>
      <xdr:row>25</xdr:row>
      <xdr:rowOff>2762726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735" y="12931588"/>
          <a:ext cx="3395381" cy="2673079"/>
        </a:xfrm>
        <a:prstGeom prst="rect">
          <a:avLst/>
        </a:prstGeom>
      </xdr:spPr>
    </xdr:pic>
    <xdr:clientData/>
  </xdr:twoCellAnchor>
  <xdr:twoCellAnchor editAs="oneCell">
    <xdr:from>
      <xdr:col>3</xdr:col>
      <xdr:colOff>123265</xdr:colOff>
      <xdr:row>25</xdr:row>
      <xdr:rowOff>78441</xdr:rowOff>
    </xdr:from>
    <xdr:to>
      <xdr:col>4</xdr:col>
      <xdr:colOff>1666501</xdr:colOff>
      <xdr:row>25</xdr:row>
      <xdr:rowOff>2754140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2559" y="12920382"/>
          <a:ext cx="3753970" cy="2672524"/>
        </a:xfrm>
        <a:prstGeom prst="rect">
          <a:avLst/>
        </a:prstGeom>
      </xdr:spPr>
    </xdr:pic>
    <xdr:clientData/>
  </xdr:twoCellAnchor>
  <xdr:twoCellAnchor editAs="oneCell">
    <xdr:from>
      <xdr:col>1</xdr:col>
      <xdr:colOff>918883</xdr:colOff>
      <xdr:row>25</xdr:row>
      <xdr:rowOff>89646</xdr:rowOff>
    </xdr:from>
    <xdr:to>
      <xdr:col>2</xdr:col>
      <xdr:colOff>1097019</xdr:colOff>
      <xdr:row>25</xdr:row>
      <xdr:rowOff>2609326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2" y="12931587"/>
          <a:ext cx="2198370" cy="2519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56030</xdr:colOff>
      <xdr:row>25</xdr:row>
      <xdr:rowOff>123264</xdr:rowOff>
    </xdr:from>
    <xdr:to>
      <xdr:col>11</xdr:col>
      <xdr:colOff>1517623</xdr:colOff>
      <xdr:row>25</xdr:row>
      <xdr:rowOff>2741767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6677" y="12965205"/>
          <a:ext cx="3773180" cy="2618503"/>
        </a:xfrm>
        <a:prstGeom prst="rect">
          <a:avLst/>
        </a:prstGeom>
      </xdr:spPr>
    </xdr:pic>
    <xdr:clientData/>
  </xdr:twoCellAnchor>
  <xdr:oneCellAnchor>
    <xdr:from>
      <xdr:col>1</xdr:col>
      <xdr:colOff>381000</xdr:colOff>
      <xdr:row>27</xdr:row>
      <xdr:rowOff>56030</xdr:rowOff>
    </xdr:from>
    <xdr:ext cx="3384177" cy="2655794"/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9" y="16046824"/>
          <a:ext cx="3384177" cy="26557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81640625" customWidth="1"/>
    <col min="2" max="2" width="12.26953125" customWidth="1"/>
    <col min="3" max="3" width="15.7265625" customWidth="1"/>
    <col min="4" max="4" width="13.81640625" customWidth="1"/>
    <col min="5" max="5" width="11.26953125" customWidth="1"/>
    <col min="6" max="6" width="17.54296875" customWidth="1"/>
    <col min="7" max="7" width="11" style="75" bestFit="1" customWidth="1"/>
    <col min="8" max="11" width="5.26953125" customWidth="1"/>
    <col min="12" max="12" width="10" customWidth="1"/>
    <col min="13" max="13" width="15.7265625" customWidth="1"/>
  </cols>
  <sheetData>
    <row r="2" spans="2:13" ht="20.25" customHeight="1" x14ac:dyDescent="0.35">
      <c r="B2" s="181"/>
      <c r="C2" s="182"/>
      <c r="D2" s="187" t="s">
        <v>0</v>
      </c>
      <c r="E2" s="188"/>
      <c r="F2" s="188"/>
      <c r="G2" s="188"/>
      <c r="H2" s="188"/>
      <c r="I2" s="188"/>
      <c r="J2" s="188"/>
      <c r="K2" s="189"/>
      <c r="L2" s="190"/>
      <c r="M2" s="191"/>
    </row>
    <row r="3" spans="2:13" ht="20.25" customHeight="1" x14ac:dyDescent="0.35">
      <c r="B3" s="183"/>
      <c r="C3" s="184"/>
      <c r="D3" s="196" t="s">
        <v>1</v>
      </c>
      <c r="E3" s="197"/>
      <c r="F3" s="197"/>
      <c r="G3" s="197"/>
      <c r="H3" s="197"/>
      <c r="I3" s="197"/>
      <c r="J3" s="197"/>
      <c r="K3" s="198"/>
      <c r="L3" s="192"/>
      <c r="M3" s="193"/>
    </row>
    <row r="4" spans="2:13" ht="20.25" customHeight="1" thickBot="1" x14ac:dyDescent="0.4">
      <c r="B4" s="185"/>
      <c r="C4" s="186"/>
      <c r="D4" s="199"/>
      <c r="E4" s="200"/>
      <c r="F4" s="200"/>
      <c r="G4" s="200"/>
      <c r="H4" s="200"/>
      <c r="I4" s="200"/>
      <c r="J4" s="200"/>
      <c r="K4" s="201"/>
      <c r="L4" s="194"/>
      <c r="M4" s="195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202" t="s">
        <v>10</v>
      </c>
      <c r="C11" s="204" t="s">
        <v>11</v>
      </c>
      <c r="D11" s="205"/>
      <c r="E11" s="205"/>
      <c r="F11" s="205"/>
      <c r="G11" s="146" t="s">
        <v>12</v>
      </c>
      <c r="H11" s="208" t="s">
        <v>13</v>
      </c>
      <c r="I11" s="209"/>
      <c r="J11" s="210"/>
      <c r="K11" s="204" t="s">
        <v>14</v>
      </c>
      <c r="L11" s="205"/>
      <c r="M11" s="211"/>
    </row>
    <row r="12" spans="2:13" ht="12.75" customHeight="1" x14ac:dyDescent="0.35">
      <c r="B12" s="203"/>
      <c r="C12" s="206"/>
      <c r="D12" s="207"/>
      <c r="E12" s="207"/>
      <c r="F12" s="207"/>
      <c r="G12" s="147"/>
      <c r="H12" s="18" t="s">
        <v>15</v>
      </c>
      <c r="I12" s="18" t="s">
        <v>16</v>
      </c>
      <c r="J12" s="18" t="s">
        <v>17</v>
      </c>
      <c r="K12" s="206"/>
      <c r="L12" s="207"/>
      <c r="M12" s="212"/>
    </row>
    <row r="13" spans="2:13" ht="15" customHeight="1" x14ac:dyDescent="0.35">
      <c r="B13" s="3">
        <v>1</v>
      </c>
      <c r="C13" s="172" t="s">
        <v>18</v>
      </c>
      <c r="D13" s="173"/>
      <c r="E13" s="173"/>
      <c r="F13" s="173"/>
      <c r="G13" s="173"/>
      <c r="H13" s="173"/>
      <c r="I13" s="173"/>
      <c r="J13" s="173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72" t="s">
        <v>19</v>
      </c>
      <c r="D17" s="173"/>
      <c r="E17" s="173"/>
      <c r="F17" s="173"/>
      <c r="G17" s="173"/>
      <c r="H17" s="173"/>
      <c r="I17" s="173"/>
      <c r="J17" s="173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72" t="s">
        <v>24</v>
      </c>
      <c r="D20" s="173"/>
      <c r="E20" s="173"/>
      <c r="F20" s="173"/>
      <c r="G20" s="173"/>
      <c r="H20" s="173"/>
      <c r="I20" s="173"/>
      <c r="J20" s="173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72" t="s">
        <v>43</v>
      </c>
      <c r="D30" s="173"/>
      <c r="E30" s="173"/>
      <c r="F30" s="173"/>
      <c r="G30" s="173"/>
      <c r="H30" s="173"/>
      <c r="I30" s="173"/>
      <c r="J30" s="173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72" t="s">
        <v>60</v>
      </c>
      <c r="D39" s="173"/>
      <c r="E39" s="173"/>
      <c r="F39" s="173"/>
      <c r="G39" s="173"/>
      <c r="H39" s="173"/>
      <c r="I39" s="173"/>
      <c r="J39" s="173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79" t="s">
        <v>63</v>
      </c>
      <c r="D41" s="180"/>
      <c r="E41" s="180"/>
      <c r="F41" s="180"/>
      <c r="G41" s="180"/>
      <c r="H41" s="180"/>
      <c r="I41" s="180"/>
      <c r="J41" s="180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72" t="s">
        <v>43</v>
      </c>
      <c r="D49" s="173"/>
      <c r="E49" s="173"/>
      <c r="F49" s="173"/>
      <c r="G49" s="173"/>
      <c r="H49" s="173"/>
      <c r="I49" s="173"/>
      <c r="J49" s="173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37" t="s">
        <v>85</v>
      </c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9"/>
    </row>
    <row r="55" spans="2:13" ht="20.149999999999999" customHeight="1" thickBot="1" x14ac:dyDescent="0.4">
      <c r="B55" s="140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2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174" t="s">
        <v>86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6"/>
    </row>
    <row r="58" spans="2:13" ht="17.25" customHeight="1" x14ac:dyDescent="0.35">
      <c r="B58" s="177" t="s">
        <v>87</v>
      </c>
      <c r="C58" s="178"/>
      <c r="D58" s="178"/>
      <c r="E58" s="148" t="s">
        <v>88</v>
      </c>
      <c r="F58" s="149"/>
      <c r="G58" s="149"/>
      <c r="H58" s="150"/>
      <c r="I58" s="149" t="s">
        <v>89</v>
      </c>
      <c r="J58" s="149"/>
      <c r="K58" s="149"/>
      <c r="L58" s="149"/>
      <c r="M58" s="163"/>
    </row>
    <row r="59" spans="2:13" x14ac:dyDescent="0.35">
      <c r="B59" s="168" t="s">
        <v>90</v>
      </c>
      <c r="C59" s="169"/>
      <c r="D59" s="169"/>
      <c r="E59" s="151" t="s">
        <v>90</v>
      </c>
      <c r="F59" s="152"/>
      <c r="G59" s="152"/>
      <c r="H59" s="153"/>
      <c r="I59" s="152" t="s">
        <v>90</v>
      </c>
      <c r="J59" s="152"/>
      <c r="K59" s="152"/>
      <c r="L59" s="152"/>
      <c r="M59" s="164"/>
    </row>
    <row r="60" spans="2:13" x14ac:dyDescent="0.35">
      <c r="B60" s="170" t="s">
        <v>91</v>
      </c>
      <c r="C60" s="171"/>
      <c r="D60" s="171"/>
      <c r="E60" s="154" t="s">
        <v>91</v>
      </c>
      <c r="F60" s="155"/>
      <c r="G60" s="155"/>
      <c r="H60" s="156"/>
      <c r="I60" s="155" t="s">
        <v>91</v>
      </c>
      <c r="J60" s="155"/>
      <c r="K60" s="155"/>
      <c r="L60" s="155"/>
      <c r="M60" s="165"/>
    </row>
    <row r="61" spans="2:13" x14ac:dyDescent="0.35">
      <c r="B61" s="170"/>
      <c r="C61" s="171"/>
      <c r="D61" s="171"/>
      <c r="E61" s="157"/>
      <c r="F61" s="158"/>
      <c r="G61" s="158"/>
      <c r="H61" s="159"/>
      <c r="I61" s="158"/>
      <c r="J61" s="158"/>
      <c r="K61" s="158"/>
      <c r="L61" s="158"/>
      <c r="M61" s="166"/>
    </row>
    <row r="62" spans="2:13" x14ac:dyDescent="0.35">
      <c r="B62" s="170"/>
      <c r="C62" s="171"/>
      <c r="D62" s="171"/>
      <c r="E62" s="157"/>
      <c r="F62" s="158"/>
      <c r="G62" s="158"/>
      <c r="H62" s="159"/>
      <c r="I62" s="158"/>
      <c r="J62" s="158"/>
      <c r="K62" s="158"/>
      <c r="L62" s="158"/>
      <c r="M62" s="166"/>
    </row>
    <row r="63" spans="2:13" x14ac:dyDescent="0.35">
      <c r="B63" s="170"/>
      <c r="C63" s="171"/>
      <c r="D63" s="171"/>
      <c r="E63" s="157"/>
      <c r="F63" s="158"/>
      <c r="G63" s="158"/>
      <c r="H63" s="159"/>
      <c r="I63" s="158"/>
      <c r="J63" s="158"/>
      <c r="K63" s="158"/>
      <c r="L63" s="158"/>
      <c r="M63" s="166"/>
    </row>
    <row r="64" spans="2:13" x14ac:dyDescent="0.35">
      <c r="B64" s="170"/>
      <c r="C64" s="171"/>
      <c r="D64" s="171"/>
      <c r="E64" s="160"/>
      <c r="F64" s="161"/>
      <c r="G64" s="161"/>
      <c r="H64" s="162"/>
      <c r="I64" s="161"/>
      <c r="J64" s="161"/>
      <c r="K64" s="161"/>
      <c r="L64" s="161"/>
      <c r="M64" s="167"/>
    </row>
    <row r="65" spans="2:13" ht="15" thickBot="1" x14ac:dyDescent="0.4">
      <c r="B65" s="143" t="s">
        <v>92</v>
      </c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5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2:N26"/>
  <sheetViews>
    <sheetView showGridLines="0" zoomScale="93" zoomScaleNormal="93" zoomScaleSheetLayoutView="70" workbookViewId="0">
      <selection activeCell="E29" sqref="E29"/>
    </sheetView>
  </sheetViews>
  <sheetFormatPr defaultRowHeight="14.5" x14ac:dyDescent="0.35"/>
  <cols>
    <col min="1" max="1" width="0.81640625" customWidth="1"/>
    <col min="2" max="2" width="30.26953125" style="75" bestFit="1" customWidth="1"/>
    <col min="3" max="3" width="24.26953125" bestFit="1" customWidth="1"/>
    <col min="4" max="4" width="13.81640625" customWidth="1"/>
    <col min="5" max="5" width="11.26953125" customWidth="1"/>
    <col min="6" max="8" width="61.26953125" style="75" bestFit="1" customWidth="1"/>
    <col min="9" max="11" width="5.26953125" customWidth="1"/>
    <col min="12" max="12" width="16" customWidth="1"/>
    <col min="13" max="13" width="19.7265625" customWidth="1"/>
    <col min="14" max="14" width="40.7265625" customWidth="1"/>
  </cols>
  <sheetData>
    <row r="2" spans="2:14" ht="36.75" customHeight="1" x14ac:dyDescent="0.35">
      <c r="B2" s="228"/>
      <c r="C2" s="229"/>
      <c r="D2" s="251" t="s">
        <v>93</v>
      </c>
      <c r="E2" s="252"/>
      <c r="F2" s="252"/>
      <c r="G2" s="252"/>
      <c r="H2" s="252"/>
      <c r="I2" s="252"/>
      <c r="J2" s="252"/>
      <c r="K2" s="252"/>
      <c r="L2" s="253"/>
      <c r="M2" s="263"/>
      <c r="N2" s="264"/>
    </row>
    <row r="3" spans="2:14" ht="20.25" customHeight="1" thickBot="1" x14ac:dyDescent="0.4">
      <c r="B3" s="230"/>
      <c r="C3" s="231"/>
      <c r="D3" s="254"/>
      <c r="E3" s="255"/>
      <c r="F3" s="255"/>
      <c r="G3" s="255"/>
      <c r="H3" s="255"/>
      <c r="I3" s="255"/>
      <c r="J3" s="255"/>
      <c r="K3" s="255"/>
      <c r="L3" s="256"/>
      <c r="M3" s="265"/>
      <c r="N3" s="266"/>
    </row>
    <row r="4" spans="2:14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5">
      <c r="B5" s="107" t="s">
        <v>94</v>
      </c>
      <c r="C5" s="88" t="s">
        <v>118</v>
      </c>
      <c r="D5" s="89"/>
      <c r="E5" s="89"/>
      <c r="F5" s="90"/>
      <c r="G5" s="90"/>
      <c r="H5" s="110" t="s">
        <v>95</v>
      </c>
      <c r="I5" s="259" t="s">
        <v>119</v>
      </c>
      <c r="J5" s="259"/>
      <c r="K5" s="259"/>
      <c r="L5" s="259"/>
      <c r="M5" s="259"/>
      <c r="N5" s="260"/>
    </row>
    <row r="6" spans="2:14" ht="27.75" customHeight="1" x14ac:dyDescent="0.35">
      <c r="B6" s="125" t="s">
        <v>125</v>
      </c>
      <c r="C6" s="95" t="s">
        <v>132</v>
      </c>
      <c r="D6" s="95"/>
      <c r="E6" s="95"/>
      <c r="F6" s="96"/>
      <c r="G6" s="96"/>
      <c r="H6" s="111" t="s">
        <v>97</v>
      </c>
      <c r="I6" s="257">
        <v>27</v>
      </c>
      <c r="J6" s="257"/>
      <c r="K6" s="257"/>
      <c r="L6" s="257"/>
      <c r="M6" s="257"/>
      <c r="N6" s="258"/>
    </row>
    <row r="7" spans="2:14" ht="18" customHeight="1" thickBot="1" x14ac:dyDescent="0.4">
      <c r="B7" s="109" t="s">
        <v>98</v>
      </c>
      <c r="C7" s="113">
        <f ca="1">TODAY()</f>
        <v>45632</v>
      </c>
      <c r="D7" s="91"/>
      <c r="E7" s="91"/>
      <c r="F7" s="91"/>
      <c r="G7" s="91"/>
      <c r="H7" s="112" t="s">
        <v>99</v>
      </c>
      <c r="I7" s="243">
        <v>45219</v>
      </c>
      <c r="J7" s="243"/>
      <c r="K7" s="243"/>
      <c r="L7" s="243"/>
      <c r="M7" s="243"/>
      <c r="N7" s="244"/>
    </row>
    <row r="8" spans="2:14" ht="4.5" customHeight="1" thickBot="1" x14ac:dyDescent="0.4">
      <c r="B8" s="93"/>
      <c r="C8" s="91"/>
      <c r="D8" s="91"/>
      <c r="E8" s="91"/>
      <c r="F8" s="93"/>
      <c r="G8" s="93"/>
      <c r="H8" s="93"/>
      <c r="I8" s="91"/>
      <c r="J8" s="91"/>
      <c r="K8" s="91"/>
      <c r="L8" s="92"/>
      <c r="M8" s="92"/>
      <c r="N8" s="92"/>
    </row>
    <row r="9" spans="2:14" x14ac:dyDescent="0.35">
      <c r="B9" s="245" t="s">
        <v>100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7"/>
    </row>
    <row r="10" spans="2:14" ht="12.75" customHeight="1" x14ac:dyDescent="0.35">
      <c r="B10" s="248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50"/>
    </row>
    <row r="11" spans="2:14" ht="26.25" customHeight="1" thickBot="1" x14ac:dyDescent="0.4">
      <c r="B11" s="94"/>
      <c r="C11" s="116" t="s">
        <v>101</v>
      </c>
      <c r="D11" s="95"/>
      <c r="E11" s="95"/>
      <c r="F11" s="96" t="s">
        <v>117</v>
      </c>
      <c r="G11" s="96"/>
      <c r="H11" s="96" t="s">
        <v>102</v>
      </c>
      <c r="I11" s="95"/>
      <c r="J11" s="95"/>
      <c r="K11" s="95"/>
      <c r="L11" s="95"/>
      <c r="M11" s="95" t="s">
        <v>103</v>
      </c>
      <c r="N11" s="97"/>
    </row>
    <row r="12" spans="2:14" x14ac:dyDescent="0.35">
      <c r="B12" s="232" t="s">
        <v>10</v>
      </c>
      <c r="C12" s="234" t="s">
        <v>104</v>
      </c>
      <c r="D12" s="235"/>
      <c r="E12" s="235"/>
      <c r="F12" s="238" t="s">
        <v>105</v>
      </c>
      <c r="G12" s="238" t="s">
        <v>106</v>
      </c>
      <c r="H12" s="238" t="s">
        <v>107</v>
      </c>
      <c r="I12" s="240" t="s">
        <v>13</v>
      </c>
      <c r="J12" s="241"/>
      <c r="K12" s="242"/>
      <c r="L12" s="234" t="s">
        <v>14</v>
      </c>
      <c r="M12" s="235"/>
      <c r="N12" s="261"/>
    </row>
    <row r="13" spans="2:14" ht="12.75" customHeight="1" x14ac:dyDescent="0.35">
      <c r="B13" s="233"/>
      <c r="C13" s="236"/>
      <c r="D13" s="237"/>
      <c r="E13" s="237"/>
      <c r="F13" s="239"/>
      <c r="G13" s="239"/>
      <c r="H13" s="239"/>
      <c r="I13" s="98" t="s">
        <v>15</v>
      </c>
      <c r="J13" s="98" t="s">
        <v>16</v>
      </c>
      <c r="K13" s="98" t="s">
        <v>17</v>
      </c>
      <c r="L13" s="236"/>
      <c r="M13" s="237"/>
      <c r="N13" s="262"/>
    </row>
    <row r="14" spans="2:14" ht="15" customHeight="1" x14ac:dyDescent="0.35">
      <c r="B14" s="223" t="s">
        <v>122</v>
      </c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5"/>
    </row>
    <row r="15" spans="2:14" x14ac:dyDescent="0.35">
      <c r="B15" s="99" t="s">
        <v>108</v>
      </c>
      <c r="C15" s="226" t="s">
        <v>111</v>
      </c>
      <c r="D15" s="227"/>
      <c r="E15" s="227"/>
      <c r="F15" s="227"/>
      <c r="G15" s="227"/>
      <c r="H15" s="227"/>
      <c r="I15" s="227"/>
      <c r="J15" s="227"/>
      <c r="K15" s="227"/>
      <c r="L15" s="100"/>
      <c r="M15" s="100"/>
      <c r="N15" s="101"/>
    </row>
    <row r="16" spans="2:14" ht="20.149999999999999" customHeight="1" x14ac:dyDescent="0.35">
      <c r="B16" s="294" t="s">
        <v>109</v>
      </c>
      <c r="C16" s="221" t="s">
        <v>113</v>
      </c>
      <c r="D16" s="222"/>
      <c r="E16" s="222"/>
      <c r="F16" s="103" t="s">
        <v>126</v>
      </c>
      <c r="G16" s="103" t="s">
        <v>126</v>
      </c>
      <c r="H16" s="103" t="s">
        <v>126</v>
      </c>
      <c r="I16" s="102" t="s">
        <v>110</v>
      </c>
      <c r="J16" s="102"/>
      <c r="K16" s="102"/>
      <c r="L16" s="219"/>
      <c r="M16" s="220"/>
      <c r="N16" s="295"/>
    </row>
    <row r="17" spans="2:14" ht="15" customHeight="1" x14ac:dyDescent="0.35">
      <c r="B17" s="99" t="s">
        <v>20</v>
      </c>
      <c r="C17" s="226" t="s">
        <v>116</v>
      </c>
      <c r="D17" s="227"/>
      <c r="E17" s="227"/>
      <c r="F17" s="227"/>
      <c r="G17" s="227"/>
      <c r="H17" s="227"/>
      <c r="I17" s="227"/>
      <c r="J17" s="227"/>
      <c r="K17" s="227"/>
      <c r="L17" s="100"/>
      <c r="M17" s="100"/>
      <c r="N17" s="101"/>
    </row>
    <row r="18" spans="2:14" ht="20.149999999999999" customHeight="1" x14ac:dyDescent="0.35">
      <c r="B18" s="104" t="s">
        <v>112</v>
      </c>
      <c r="C18" s="221" t="s">
        <v>120</v>
      </c>
      <c r="D18" s="222"/>
      <c r="E18" s="222"/>
      <c r="F18" s="103" t="s">
        <v>121</v>
      </c>
      <c r="G18" s="103" t="s">
        <v>121</v>
      </c>
      <c r="H18" s="103" t="s">
        <v>121</v>
      </c>
      <c r="I18" s="103" t="s">
        <v>110</v>
      </c>
      <c r="J18" s="103"/>
      <c r="K18" s="103"/>
      <c r="L18" s="124"/>
      <c r="M18" s="135"/>
      <c r="N18" s="136"/>
    </row>
    <row r="19" spans="2:14" ht="20.149999999999999" customHeight="1" thickBot="1" x14ac:dyDescent="0.4">
      <c r="B19" s="134"/>
      <c r="C19" s="91"/>
      <c r="D19" s="91"/>
      <c r="E19" s="91"/>
      <c r="F19" s="93"/>
      <c r="G19" s="93"/>
      <c r="H19" s="93"/>
      <c r="I19" s="91"/>
      <c r="J19" s="91"/>
      <c r="K19" s="91"/>
      <c r="L19" s="92"/>
      <c r="M19" s="92"/>
      <c r="N19" s="122"/>
    </row>
    <row r="20" spans="2:14" ht="4.5" customHeight="1" x14ac:dyDescent="0.35">
      <c r="B20" s="213" t="s">
        <v>124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5"/>
    </row>
    <row r="21" spans="2:14" ht="22.5" customHeight="1" thickBot="1" x14ac:dyDescent="0.4">
      <c r="B21" s="216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8"/>
    </row>
    <row r="22" spans="2:14" ht="22.5" customHeight="1" x14ac:dyDescent="0.35">
      <c r="B22" s="123" t="s">
        <v>114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296"/>
    </row>
    <row r="23" spans="2:14" ht="22.5" customHeight="1" x14ac:dyDescent="0.35">
      <c r="B23" s="297" t="s">
        <v>140</v>
      </c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9"/>
    </row>
    <row r="24" spans="2:14" ht="22.5" customHeight="1" thickBot="1" x14ac:dyDescent="0.4">
      <c r="B24" s="300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2"/>
    </row>
    <row r="25" spans="2:14" x14ac:dyDescent="0.35">
      <c r="B25" s="291" t="s">
        <v>115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3"/>
    </row>
    <row r="26" spans="2:14" x14ac:dyDescent="0.35">
      <c r="B26" s="126"/>
      <c r="C26" s="127"/>
      <c r="D26" s="127"/>
      <c r="E26" s="127"/>
      <c r="F26" s="126"/>
      <c r="G26" s="126"/>
      <c r="H26" s="126"/>
      <c r="I26" s="127"/>
      <c r="J26" s="127"/>
      <c r="K26" s="127"/>
      <c r="L26" s="127"/>
      <c r="M26" s="127"/>
      <c r="N26" s="127"/>
    </row>
  </sheetData>
  <mergeCells count="23">
    <mergeCell ref="B2:C3"/>
    <mergeCell ref="B12:B13"/>
    <mergeCell ref="C12:E13"/>
    <mergeCell ref="F12:F13"/>
    <mergeCell ref="I12:K12"/>
    <mergeCell ref="I7:N7"/>
    <mergeCell ref="B9:N10"/>
    <mergeCell ref="H12:H13"/>
    <mergeCell ref="G12:G13"/>
    <mergeCell ref="D2:L3"/>
    <mergeCell ref="I6:N6"/>
    <mergeCell ref="I5:N5"/>
    <mergeCell ref="L12:N13"/>
    <mergeCell ref="M2:N3"/>
    <mergeCell ref="B25:N25"/>
    <mergeCell ref="B20:N21"/>
    <mergeCell ref="L16:N16"/>
    <mergeCell ref="C16:E16"/>
    <mergeCell ref="B14:N14"/>
    <mergeCell ref="C15:K15"/>
    <mergeCell ref="C18:E18"/>
    <mergeCell ref="C17:K17"/>
    <mergeCell ref="B23:N23"/>
  </mergeCells>
  <phoneticPr fontId="14" type="noConversion"/>
  <conditionalFormatting sqref="I16">
    <cfRule type="notContainsBlanks" dxfId="3" priority="20">
      <formula>LEN(TRIM(I16))&gt;0</formula>
    </cfRule>
  </conditionalFormatting>
  <conditionalFormatting sqref="J16">
    <cfRule type="notContainsBlanks" dxfId="2" priority="22">
      <formula>LEN(TRIM(J16))&gt;0</formula>
    </cfRule>
  </conditionalFormatting>
  <conditionalFormatting sqref="I18">
    <cfRule type="notContainsBlanks" dxfId="1" priority="13">
      <formula>LEN(TRIM(I18))&gt;0</formula>
    </cfRule>
  </conditionalFormatting>
  <conditionalFormatting sqref="J18">
    <cfRule type="notContainsBlanks" dxfId="0" priority="14">
      <formula>LEN(TRIM(J18))&gt;0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9</xdr:row>
                    <xdr:rowOff>146050</xdr:rowOff>
                  </from>
                  <to>
                    <xdr:col>2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450850</xdr:colOff>
                    <xdr:row>10</xdr:row>
                    <xdr:rowOff>57150</xdr:rowOff>
                  </from>
                  <to>
                    <xdr:col>5</xdr:col>
                    <xdr:colOff>800100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165100</xdr:colOff>
                    <xdr:row>10</xdr:row>
                    <xdr:rowOff>57150</xdr:rowOff>
                  </from>
                  <to>
                    <xdr:col>7</xdr:col>
                    <xdr:colOff>514350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774700</xdr:colOff>
                    <xdr:row>10</xdr:row>
                    <xdr:rowOff>57150</xdr:rowOff>
                  </from>
                  <to>
                    <xdr:col>12</xdr:col>
                    <xdr:colOff>57150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33"/>
  <sheetViews>
    <sheetView tabSelected="1" zoomScale="85" zoomScaleNormal="85" zoomScaleSheetLayoutView="100" workbookViewId="0">
      <selection activeCell="N13" sqref="N13"/>
    </sheetView>
  </sheetViews>
  <sheetFormatPr defaultRowHeight="14.5" x14ac:dyDescent="0.35"/>
  <cols>
    <col min="1" max="1" width="0.81640625" customWidth="1"/>
    <col min="2" max="2" width="30.26953125" style="75" bestFit="1" customWidth="1"/>
    <col min="3" max="3" width="28.7265625" customWidth="1"/>
    <col min="4" max="4" width="33.1796875" style="75" bestFit="1" customWidth="1"/>
    <col min="5" max="5" width="26.453125" style="75" customWidth="1"/>
    <col min="6" max="6" width="22" style="75" customWidth="1"/>
    <col min="7" max="7" width="11.1796875" customWidth="1"/>
    <col min="8" max="8" width="12" customWidth="1"/>
    <col min="9" max="9" width="14.1796875" customWidth="1"/>
    <col min="10" max="10" width="16" customWidth="1"/>
    <col min="11" max="11" width="18.7265625" customWidth="1"/>
    <col min="12" max="12" width="24.54296875" customWidth="1"/>
  </cols>
  <sheetData>
    <row r="2" spans="2:12" ht="36.75" customHeight="1" x14ac:dyDescent="0.35">
      <c r="B2" s="228"/>
      <c r="C2" s="229"/>
      <c r="D2" s="251" t="s">
        <v>93</v>
      </c>
      <c r="E2" s="252"/>
      <c r="F2" s="252"/>
      <c r="G2" s="252"/>
      <c r="H2" s="252"/>
      <c r="I2" s="253"/>
      <c r="J2" s="105"/>
      <c r="K2" s="105"/>
      <c r="L2" s="118"/>
    </row>
    <row r="3" spans="2:12" ht="20.25" customHeight="1" thickBot="1" x14ac:dyDescent="0.4">
      <c r="B3" s="230"/>
      <c r="C3" s="231"/>
      <c r="D3" s="254"/>
      <c r="E3" s="255"/>
      <c r="F3" s="255"/>
      <c r="G3" s="255"/>
      <c r="H3" s="255"/>
      <c r="I3" s="256"/>
      <c r="J3" s="106"/>
      <c r="K3" s="106"/>
      <c r="L3" s="119"/>
    </row>
    <row r="4" spans="2:12" ht="4.5" customHeight="1" thickBot="1" x14ac:dyDescent="0.4">
      <c r="B4" s="120"/>
      <c r="C4" s="86"/>
      <c r="D4" s="87"/>
      <c r="E4" s="87"/>
      <c r="F4" s="87"/>
      <c r="G4" s="87"/>
      <c r="H4" s="87"/>
      <c r="I4" s="87"/>
      <c r="J4" s="87"/>
      <c r="K4" s="86"/>
      <c r="L4" s="121"/>
    </row>
    <row r="5" spans="2:12" ht="34" customHeight="1" x14ac:dyDescent="0.35">
      <c r="B5" s="107" t="s">
        <v>94</v>
      </c>
      <c r="C5" s="88" t="str">
        <f>Checklist!C5</f>
        <v>nº 069/96</v>
      </c>
      <c r="D5" s="90"/>
      <c r="E5" s="90"/>
      <c r="F5" s="110" t="s">
        <v>95</v>
      </c>
      <c r="G5" s="259" t="str">
        <f>Checklist!I5</f>
        <v>BR-116/RS, entre Camaquã (km 400,500) à Jaguarão (km 661) e BR-392/RS, km 0 (Rio Grande) ao km 199,700 (Santana da Boa Vista)</v>
      </c>
      <c r="H5" s="259"/>
      <c r="I5" s="259"/>
      <c r="J5" s="259"/>
      <c r="K5" s="259"/>
      <c r="L5" s="260"/>
    </row>
    <row r="6" spans="2:12" ht="36" customHeight="1" x14ac:dyDescent="0.35">
      <c r="B6" s="108" t="s">
        <v>96</v>
      </c>
      <c r="C6" s="303" t="str">
        <f>Checklist!C6</f>
        <v>Projeto de Recuperação dos Passeios e Manutenção da Obra de Arte Especial (OAE) sobre o Arroio Grande, localizada no km 613+377 da BR-116/RS.</v>
      </c>
      <c r="D6" s="303"/>
      <c r="E6" s="303"/>
      <c r="F6" s="111" t="s">
        <v>97</v>
      </c>
      <c r="G6" s="257">
        <f>Checklist!I6</f>
        <v>27</v>
      </c>
      <c r="H6" s="257"/>
      <c r="I6" s="257"/>
      <c r="J6" s="257"/>
      <c r="K6" s="257"/>
      <c r="L6" s="258"/>
    </row>
    <row r="7" spans="2:12" ht="18" customHeight="1" thickBot="1" x14ac:dyDescent="0.4">
      <c r="B7" s="109" t="s">
        <v>98</v>
      </c>
      <c r="C7" s="113">
        <f ca="1">Checklist!C7</f>
        <v>45632</v>
      </c>
      <c r="D7" s="91"/>
      <c r="E7" s="91"/>
      <c r="F7" s="112" t="s">
        <v>99</v>
      </c>
      <c r="G7" s="243">
        <f>Checklist!I7</f>
        <v>45219</v>
      </c>
      <c r="H7" s="243"/>
      <c r="I7" s="243"/>
      <c r="J7" s="243"/>
      <c r="K7" s="243"/>
      <c r="L7" s="244"/>
    </row>
    <row r="8" spans="2:12" ht="4.5" customHeight="1" thickBot="1" x14ac:dyDescent="0.4">
      <c r="B8" s="85"/>
      <c r="C8" s="91"/>
      <c r="D8" s="93"/>
      <c r="E8" s="93"/>
      <c r="F8" s="93"/>
      <c r="G8" s="91"/>
      <c r="H8" s="91"/>
      <c r="I8" s="91"/>
      <c r="J8" s="92"/>
      <c r="K8" s="92"/>
      <c r="L8" s="122"/>
    </row>
    <row r="9" spans="2:12" x14ac:dyDescent="0.35">
      <c r="B9" s="245" t="s">
        <v>100</v>
      </c>
      <c r="C9" s="246"/>
      <c r="D9" s="246"/>
      <c r="E9" s="246"/>
      <c r="F9" s="246"/>
      <c r="G9" s="246"/>
      <c r="H9" s="246"/>
      <c r="I9" s="246"/>
      <c r="J9" s="246"/>
      <c r="K9" s="246"/>
      <c r="L9" s="247"/>
    </row>
    <row r="10" spans="2:12" ht="12.75" customHeight="1" x14ac:dyDescent="0.35">
      <c r="B10" s="248"/>
      <c r="C10" s="249"/>
      <c r="D10" s="249"/>
      <c r="E10" s="249"/>
      <c r="F10" s="249"/>
      <c r="G10" s="249"/>
      <c r="H10" s="249"/>
      <c r="I10" s="249"/>
      <c r="J10" s="249"/>
      <c r="K10" s="249"/>
      <c r="L10" s="250"/>
    </row>
    <row r="11" spans="2:12" ht="26.25" customHeight="1" thickBot="1" x14ac:dyDescent="0.4">
      <c r="B11" s="94"/>
      <c r="C11" s="116" t="s">
        <v>101</v>
      </c>
      <c r="D11" s="95"/>
      <c r="E11" s="96" t="s">
        <v>117</v>
      </c>
      <c r="F11" s="96"/>
      <c r="G11" s="96"/>
      <c r="H11" s="96" t="s">
        <v>102</v>
      </c>
      <c r="I11" s="95"/>
      <c r="J11" s="95"/>
      <c r="K11" s="95" t="s">
        <v>103</v>
      </c>
      <c r="L11" s="97"/>
    </row>
    <row r="12" spans="2:12" ht="20.149999999999999" customHeight="1" thickBot="1" x14ac:dyDescent="0.4">
      <c r="B12" s="273" t="s">
        <v>130</v>
      </c>
      <c r="C12" s="274"/>
      <c r="D12" s="274"/>
      <c r="E12" s="274"/>
      <c r="F12" s="274"/>
      <c r="G12" s="274"/>
      <c r="H12" s="274"/>
      <c r="I12" s="274"/>
      <c r="J12" s="274"/>
      <c r="K12" s="274"/>
      <c r="L12" s="275"/>
    </row>
    <row r="13" spans="2:12" ht="20.149999999999999" customHeight="1" x14ac:dyDescent="0.35">
      <c r="B13" s="117" t="s">
        <v>108</v>
      </c>
      <c r="C13" s="276" t="s">
        <v>128</v>
      </c>
      <c r="D13" s="276"/>
      <c r="E13" s="276"/>
      <c r="F13" s="276"/>
      <c r="G13" s="276"/>
      <c r="H13" s="276"/>
      <c r="I13" s="276"/>
      <c r="J13" s="114"/>
      <c r="K13" s="114"/>
      <c r="L13" s="115"/>
    </row>
    <row r="14" spans="2:12" ht="219.75" customHeight="1" x14ac:dyDescent="0.35">
      <c r="B14" s="277"/>
      <c r="C14" s="278"/>
      <c r="D14" s="277"/>
      <c r="E14" s="279"/>
      <c r="F14" s="277"/>
      <c r="G14" s="278"/>
      <c r="H14" s="278"/>
      <c r="I14" s="279"/>
      <c r="J14" s="277"/>
      <c r="K14" s="278"/>
      <c r="L14" s="279"/>
    </row>
    <row r="15" spans="2:12" ht="20.149999999999999" customHeight="1" thickBot="1" x14ac:dyDescent="0.4">
      <c r="B15" s="270" t="s">
        <v>129</v>
      </c>
      <c r="C15" s="271"/>
      <c r="D15" s="270" t="s">
        <v>134</v>
      </c>
      <c r="E15" s="271"/>
      <c r="F15" s="270"/>
      <c r="G15" s="271"/>
      <c r="H15" s="271"/>
      <c r="I15" s="272"/>
      <c r="J15" s="270"/>
      <c r="K15" s="271"/>
      <c r="L15" s="272"/>
    </row>
    <row r="16" spans="2:12" ht="20.149999999999999" customHeight="1" thickBot="1" x14ac:dyDescent="0.4">
      <c r="B16" s="273" t="s">
        <v>123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5"/>
    </row>
    <row r="17" spans="2:14" ht="20.149999999999999" customHeight="1" x14ac:dyDescent="0.35">
      <c r="B17" s="117" t="s">
        <v>20</v>
      </c>
      <c r="C17" s="276" t="s">
        <v>116</v>
      </c>
      <c r="D17" s="276"/>
      <c r="E17" s="276"/>
      <c r="F17" s="276"/>
      <c r="G17" s="276"/>
      <c r="H17" s="276"/>
      <c r="I17" s="276"/>
      <c r="J17" s="114"/>
      <c r="K17" s="114"/>
      <c r="L17" s="115"/>
    </row>
    <row r="18" spans="2:14" s="133" customFormat="1" ht="175" customHeight="1" x14ac:dyDescent="0.35">
      <c r="B18" s="267"/>
      <c r="C18" s="269"/>
      <c r="D18" s="267"/>
      <c r="E18" s="268"/>
      <c r="F18" s="267"/>
      <c r="G18" s="269"/>
      <c r="H18" s="269"/>
      <c r="I18" s="268"/>
      <c r="J18" s="267"/>
      <c r="K18" s="269"/>
      <c r="L18" s="268"/>
    </row>
    <row r="19" spans="2:14" ht="20.149999999999999" customHeight="1" thickBot="1" x14ac:dyDescent="0.4">
      <c r="B19" s="270" t="s">
        <v>139</v>
      </c>
      <c r="C19" s="271"/>
      <c r="D19" s="270"/>
      <c r="E19" s="271"/>
      <c r="F19" s="270"/>
      <c r="G19" s="271"/>
      <c r="H19" s="271"/>
      <c r="I19" s="272"/>
      <c r="J19" s="270"/>
      <c r="K19" s="271"/>
      <c r="L19" s="272"/>
    </row>
    <row r="20" spans="2:14" ht="20.149999999999999" customHeight="1" thickBot="1" x14ac:dyDescent="0.4">
      <c r="B20" s="273" t="s">
        <v>137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275"/>
    </row>
    <row r="21" spans="2:14" ht="20.149999999999999" customHeight="1" x14ac:dyDescent="0.35">
      <c r="B21" s="117" t="s">
        <v>25</v>
      </c>
      <c r="C21" s="276" t="s">
        <v>138</v>
      </c>
      <c r="D21" s="276"/>
      <c r="E21" s="276"/>
      <c r="F21" s="276"/>
      <c r="G21" s="276"/>
      <c r="H21" s="276"/>
      <c r="I21" s="276"/>
      <c r="J21" s="114"/>
      <c r="K21" s="114"/>
      <c r="L21" s="115"/>
    </row>
    <row r="22" spans="2:14" s="133" customFormat="1" ht="215.25" customHeight="1" x14ac:dyDescent="0.35">
      <c r="B22" s="267"/>
      <c r="C22" s="269"/>
      <c r="D22" s="267"/>
      <c r="E22" s="268"/>
      <c r="F22" s="267"/>
      <c r="G22" s="269"/>
      <c r="H22" s="269"/>
      <c r="I22" s="268"/>
      <c r="J22" s="267"/>
      <c r="K22" s="269"/>
      <c r="L22" s="268"/>
    </row>
    <row r="23" spans="2:14" ht="20.149999999999999" customHeight="1" thickBot="1" x14ac:dyDescent="0.4">
      <c r="B23" s="270" t="s">
        <v>127</v>
      </c>
      <c r="C23" s="271"/>
      <c r="D23" s="270" t="s">
        <v>135</v>
      </c>
      <c r="E23" s="271"/>
      <c r="F23" s="270"/>
      <c r="G23" s="271"/>
      <c r="H23" s="271"/>
      <c r="I23" s="272"/>
      <c r="J23" s="270"/>
      <c r="K23" s="271"/>
      <c r="L23" s="271"/>
      <c r="M23" s="129"/>
      <c r="N23" s="130"/>
    </row>
    <row r="24" spans="2:14" ht="20.149999999999999" customHeight="1" thickBot="1" x14ac:dyDescent="0.4">
      <c r="B24" s="273" t="s">
        <v>142</v>
      </c>
      <c r="C24" s="274"/>
      <c r="D24" s="274"/>
      <c r="E24" s="274"/>
      <c r="F24" s="274"/>
      <c r="G24" s="274"/>
      <c r="H24" s="274"/>
      <c r="I24" s="274"/>
      <c r="J24" s="274"/>
      <c r="K24" s="274"/>
      <c r="L24" s="275"/>
    </row>
    <row r="25" spans="2:14" ht="20.149999999999999" customHeight="1" x14ac:dyDescent="0.35">
      <c r="B25" s="117" t="s">
        <v>44</v>
      </c>
      <c r="C25" s="276" t="s">
        <v>43</v>
      </c>
      <c r="D25" s="276"/>
      <c r="E25" s="276"/>
      <c r="F25" s="276"/>
      <c r="G25" s="276"/>
      <c r="H25" s="276"/>
      <c r="I25" s="276"/>
      <c r="J25" s="114"/>
      <c r="K25" s="114"/>
      <c r="L25" s="115"/>
    </row>
    <row r="26" spans="2:14" s="133" customFormat="1" ht="219.75" customHeight="1" x14ac:dyDescent="0.35">
      <c r="B26" s="267"/>
      <c r="C26" s="268"/>
      <c r="D26" s="267"/>
      <c r="E26" s="268"/>
      <c r="F26" s="267"/>
      <c r="G26" s="269"/>
      <c r="H26" s="269"/>
      <c r="I26" s="268"/>
      <c r="J26" s="267"/>
      <c r="K26" s="269"/>
      <c r="L26" s="268"/>
      <c r="M26" s="131"/>
      <c r="N26" s="132"/>
    </row>
    <row r="27" spans="2:14" ht="20.149999999999999" customHeight="1" thickBot="1" x14ac:dyDescent="0.4">
      <c r="B27" s="270" t="s">
        <v>141</v>
      </c>
      <c r="C27" s="271"/>
      <c r="D27" s="270" t="s">
        <v>133</v>
      </c>
      <c r="E27" s="271"/>
      <c r="F27" s="270" t="s">
        <v>131</v>
      </c>
      <c r="G27" s="271"/>
      <c r="H27" s="271"/>
      <c r="I27" s="272"/>
      <c r="J27" s="270" t="s">
        <v>143</v>
      </c>
      <c r="K27" s="271"/>
      <c r="L27" s="272"/>
      <c r="M27" s="129"/>
      <c r="N27" s="130"/>
    </row>
    <row r="28" spans="2:14" s="133" customFormat="1" ht="219.75" customHeight="1" x14ac:dyDescent="0.35">
      <c r="B28" s="267"/>
      <c r="C28" s="268"/>
      <c r="D28" s="267"/>
      <c r="E28" s="268"/>
      <c r="F28" s="267"/>
      <c r="G28" s="269"/>
      <c r="H28" s="269"/>
      <c r="I28" s="268"/>
      <c r="J28" s="267"/>
      <c r="K28" s="269"/>
      <c r="L28" s="268"/>
      <c r="M28" s="131"/>
      <c r="N28" s="132"/>
    </row>
    <row r="29" spans="2:14" ht="20.149999999999999" customHeight="1" thickBot="1" x14ac:dyDescent="0.4">
      <c r="B29" s="270" t="s">
        <v>136</v>
      </c>
      <c r="C29" s="271"/>
      <c r="D29" s="270"/>
      <c r="E29" s="271"/>
      <c r="F29" s="270"/>
      <c r="G29" s="271"/>
      <c r="H29" s="271"/>
      <c r="I29" s="272"/>
      <c r="J29" s="270"/>
      <c r="K29" s="271"/>
      <c r="L29" s="272"/>
      <c r="M29" s="129"/>
      <c r="N29" s="130"/>
    </row>
    <row r="30" spans="2:14" ht="22.5" customHeight="1" x14ac:dyDescent="0.35">
      <c r="B30" s="281" t="s">
        <v>114</v>
      </c>
      <c r="C30" s="282"/>
      <c r="D30" s="282"/>
      <c r="E30" s="282"/>
      <c r="F30" s="282"/>
      <c r="G30" s="282"/>
      <c r="H30" s="282"/>
      <c r="I30" s="282"/>
      <c r="J30" s="282"/>
      <c r="K30" s="282"/>
      <c r="L30" s="283"/>
      <c r="M30" s="130"/>
      <c r="N30" s="130"/>
    </row>
    <row r="31" spans="2:14" ht="14.5" customHeight="1" x14ac:dyDescent="0.35">
      <c r="B31" s="287" t="s">
        <v>140</v>
      </c>
      <c r="C31" s="284"/>
      <c r="D31" s="284"/>
      <c r="E31" s="284"/>
      <c r="F31" s="284"/>
      <c r="G31" s="284"/>
      <c r="H31" s="284"/>
      <c r="I31" s="284"/>
      <c r="J31" s="284"/>
      <c r="K31" s="284"/>
      <c r="L31" s="280"/>
      <c r="M31" s="130"/>
      <c r="N31" s="130"/>
    </row>
    <row r="32" spans="2:14" ht="22.5" customHeight="1" thickBot="1" x14ac:dyDescent="0.4">
      <c r="B32" s="288"/>
      <c r="C32" s="289"/>
      <c r="D32" s="289"/>
      <c r="E32" s="289"/>
      <c r="F32" s="289"/>
      <c r="G32" s="289"/>
      <c r="H32" s="289"/>
      <c r="I32" s="289"/>
      <c r="J32" s="289"/>
      <c r="K32" s="289"/>
      <c r="L32" s="290"/>
      <c r="M32" s="130"/>
      <c r="N32" s="130"/>
    </row>
    <row r="33" spans="2:14" ht="15" thickBot="1" x14ac:dyDescent="0.4">
      <c r="B33" s="285" t="s">
        <v>115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129"/>
      <c r="N33" s="130"/>
    </row>
  </sheetData>
  <mergeCells count="59">
    <mergeCell ref="B30:L30"/>
    <mergeCell ref="B32:L32"/>
    <mergeCell ref="C6:E6"/>
    <mergeCell ref="D19:E19"/>
    <mergeCell ref="B33:L33"/>
    <mergeCell ref="B14:C14"/>
    <mergeCell ref="B15:C15"/>
    <mergeCell ref="D2:I3"/>
    <mergeCell ref="J15:L15"/>
    <mergeCell ref="D15:E15"/>
    <mergeCell ref="F15:I15"/>
    <mergeCell ref="B12:L12"/>
    <mergeCell ref="C13:I13"/>
    <mergeCell ref="J14:L14"/>
    <mergeCell ref="D14:E14"/>
    <mergeCell ref="C21:I21"/>
    <mergeCell ref="B22:C22"/>
    <mergeCell ref="D22:E22"/>
    <mergeCell ref="F22:I22"/>
    <mergeCell ref="J26:L26"/>
    <mergeCell ref="J22:L22"/>
    <mergeCell ref="F14:I14"/>
    <mergeCell ref="B9:L10"/>
    <mergeCell ref="B2:C3"/>
    <mergeCell ref="G5:L5"/>
    <mergeCell ref="G6:L6"/>
    <mergeCell ref="G7:L7"/>
    <mergeCell ref="B16:L16"/>
    <mergeCell ref="C17:I17"/>
    <mergeCell ref="B18:C18"/>
    <mergeCell ref="D18:E18"/>
    <mergeCell ref="F18:I18"/>
    <mergeCell ref="J18:L18"/>
    <mergeCell ref="B20:L20"/>
    <mergeCell ref="B19:C19"/>
    <mergeCell ref="F19:I19"/>
    <mergeCell ref="J19:L19"/>
    <mergeCell ref="B31:L31"/>
    <mergeCell ref="B23:C23"/>
    <mergeCell ref="D23:E23"/>
    <mergeCell ref="F23:I23"/>
    <mergeCell ref="J23:L23"/>
    <mergeCell ref="B24:L24"/>
    <mergeCell ref="B27:C27"/>
    <mergeCell ref="D27:E27"/>
    <mergeCell ref="F27:I27"/>
    <mergeCell ref="J27:L27"/>
    <mergeCell ref="C25:I25"/>
    <mergeCell ref="B26:C26"/>
    <mergeCell ref="D26:E26"/>
    <mergeCell ref="F26:I26"/>
    <mergeCell ref="B28:C28"/>
    <mergeCell ref="D28:E28"/>
    <mergeCell ref="F28:I28"/>
    <mergeCell ref="J28:L28"/>
    <mergeCell ref="B29:C29"/>
    <mergeCell ref="D29:E29"/>
    <mergeCell ref="F29:I29"/>
    <mergeCell ref="J29:L29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9</xdr:row>
                    <xdr:rowOff>146050</xdr:rowOff>
                  </from>
                  <to>
                    <xdr:col>2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57150</xdr:rowOff>
                  </from>
                  <to>
                    <xdr:col>4</xdr:col>
                    <xdr:colOff>393700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57150</xdr:rowOff>
                  </from>
                  <to>
                    <xdr:col>10</xdr:col>
                    <xdr:colOff>95250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546100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Eduarda Bergmann Hellwig</cp:lastModifiedBy>
  <cp:revision/>
  <dcterms:created xsi:type="dcterms:W3CDTF">2023-08-22T15:01:03Z</dcterms:created>
  <dcterms:modified xsi:type="dcterms:W3CDTF">2024-12-06T13:49:42Z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